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-140" yWindow="-19660" windowWidth="24880" windowHeight="139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1" l="1"/>
  <c r="L31" i="1"/>
  <c r="K31" i="1"/>
  <c r="L26" i="1"/>
  <c r="K26" i="1"/>
  <c r="K15" i="1"/>
  <c r="K10" i="1"/>
  <c r="J10" i="1"/>
  <c r="F15" i="1"/>
  <c r="E15" i="1"/>
  <c r="F10" i="1"/>
  <c r="E10" i="1"/>
  <c r="E7" i="1"/>
  <c r="E8" i="1"/>
  <c r="E9" i="1"/>
  <c r="E6" i="1"/>
  <c r="C10" i="1"/>
  <c r="I31" i="1"/>
  <c r="I26" i="1"/>
  <c r="I15" i="1"/>
  <c r="I10" i="1"/>
  <c r="C15" i="1"/>
</calcChain>
</file>

<file path=xl/sharedStrings.xml><?xml version="1.0" encoding="utf-8"?>
<sst xmlns="http://schemas.openxmlformats.org/spreadsheetml/2006/main" count="49" uniqueCount="28">
  <si>
    <t>Rep1</t>
  </si>
  <si>
    <t>4 fields pics taken</t>
  </si>
  <si>
    <t>-EGF</t>
  </si>
  <si>
    <t>-/+ EGF</t>
  </si>
  <si>
    <t>CrC 1</t>
  </si>
  <si>
    <t>CrC 2</t>
  </si>
  <si>
    <t>Field</t>
  </si>
  <si>
    <t>CrC 3</t>
  </si>
  <si>
    <t>CrC 4</t>
  </si>
  <si>
    <t>CrERK3 1</t>
  </si>
  <si>
    <t>CrERK3 2</t>
  </si>
  <si>
    <t>CrERK3 3</t>
  </si>
  <si>
    <t>CrERK3 4</t>
  </si>
  <si>
    <t>Average</t>
  </si>
  <si>
    <t>Rep2</t>
  </si>
  <si>
    <t>CrC/Cr3 New</t>
  </si>
  <si>
    <t xml:space="preserve">Transwell pics 23/02/21 </t>
  </si>
  <si>
    <t>shC 1</t>
  </si>
  <si>
    <t>shC 2</t>
  </si>
  <si>
    <t>shC 3</t>
  </si>
  <si>
    <t>shC 4</t>
  </si>
  <si>
    <t>shERK3 1</t>
  </si>
  <si>
    <t>shERK3 2</t>
  </si>
  <si>
    <t>shERK3 3</t>
  </si>
  <si>
    <t>shERK3 4</t>
  </si>
  <si>
    <t>Fold</t>
  </si>
  <si>
    <t>Percentage</t>
  </si>
  <si>
    <t xml:space="preserve">Fold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</si>
</sst>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">
    <border>
      <left/>
      <right/>
      <top/>
      <bottom/>
      <diagonal/>
    </border>
  </borders>
  <cellStyleXfs count="1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49" fontId="0" fillId="0" borderId="0" xfId="0" applyNumberFormat="1"/>
    <xf numFmtId="0" fontId="1" fillId="0" borderId="0" xfId="0" applyFont="1"/>
    <xf numFmtId="0" fontId="0" fillId="2" borderId="0" xfId="0" applyFill="1"/>
    <xf numFmtId="0" fontId="4" fillId="3" borderId="0" xfId="0" applyFont="1" applyFill="1"/>
    <xf numFmtId="49" fontId="0" fillId="0" borderId="0" xfId="0" applyNumberFormat="1" applyFill="1"/>
    <xf numFmtId="0" fontId="0" fillId="0" borderId="0" xfId="0" applyFill="1"/>
  </cellXfs>
  <cellStyles count="1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A10" workbookViewId="0">
      <selection activeCell="J21" sqref="J21:J31"/>
    </sheetView>
  </sheetViews>
  <sheetFormatPr baseColWidth="10" defaultRowHeight="15" x14ac:dyDescent="0"/>
  <sheetData>
    <row r="1" spans="1:11">
      <c r="A1" t="s">
        <v>16</v>
      </c>
    </row>
    <row r="2" spans="1:11">
      <c r="A2" t="s">
        <v>1</v>
      </c>
    </row>
    <row r="3" spans="1:11">
      <c r="G3" t="s">
        <v>15</v>
      </c>
    </row>
    <row r="4" spans="1:11">
      <c r="A4" t="s">
        <v>0</v>
      </c>
      <c r="G4" t="s">
        <v>14</v>
      </c>
    </row>
    <row r="5" spans="1:11">
      <c r="A5" t="s">
        <v>6</v>
      </c>
      <c r="B5" s="1" t="s">
        <v>2</v>
      </c>
      <c r="C5" s="1" t="s">
        <v>3</v>
      </c>
      <c r="D5" s="5"/>
      <c r="E5" s="1" t="s">
        <v>27</v>
      </c>
      <c r="F5" s="1" t="s">
        <v>26</v>
      </c>
      <c r="G5" t="s">
        <v>6</v>
      </c>
      <c r="H5" s="1" t="s">
        <v>2</v>
      </c>
      <c r="I5" s="1" t="s">
        <v>3</v>
      </c>
      <c r="J5" s="1" t="s">
        <v>25</v>
      </c>
      <c r="K5" s="1" t="s">
        <v>26</v>
      </c>
    </row>
    <row r="6" spans="1:11">
      <c r="A6" t="s">
        <v>17</v>
      </c>
      <c r="B6">
        <v>18</v>
      </c>
      <c r="C6">
        <v>69</v>
      </c>
      <c r="D6" s="6"/>
      <c r="E6">
        <f>C6/C6</f>
        <v>1</v>
      </c>
      <c r="G6" t="s">
        <v>17</v>
      </c>
      <c r="I6">
        <v>82</v>
      </c>
    </row>
    <row r="7" spans="1:11">
      <c r="A7" t="s">
        <v>18</v>
      </c>
      <c r="C7">
        <v>38</v>
      </c>
      <c r="D7" s="6"/>
      <c r="E7">
        <f t="shared" ref="E7:E9" si="0">C7/C7</f>
        <v>1</v>
      </c>
      <c r="G7" t="s">
        <v>18</v>
      </c>
      <c r="I7">
        <v>45</v>
      </c>
    </row>
    <row r="8" spans="1:11">
      <c r="A8" t="s">
        <v>19</v>
      </c>
      <c r="C8">
        <v>66</v>
      </c>
      <c r="D8" s="6"/>
      <c r="E8">
        <f t="shared" si="0"/>
        <v>1</v>
      </c>
      <c r="G8" t="s">
        <v>19</v>
      </c>
      <c r="I8">
        <v>92</v>
      </c>
    </row>
    <row r="9" spans="1:11">
      <c r="A9" t="s">
        <v>20</v>
      </c>
      <c r="C9">
        <v>77</v>
      </c>
      <c r="D9" s="6"/>
      <c r="E9">
        <f t="shared" si="0"/>
        <v>1</v>
      </c>
      <c r="G9" t="s">
        <v>20</v>
      </c>
      <c r="I9">
        <v>155</v>
      </c>
    </row>
    <row r="10" spans="1:11" s="3" customFormat="1">
      <c r="A10" s="3" t="s">
        <v>13</v>
      </c>
      <c r="C10" s="3">
        <f>AVERAGE(C6:C9)</f>
        <v>62.5</v>
      </c>
      <c r="D10" s="6"/>
      <c r="E10" s="3">
        <f>C10/C10</f>
        <v>1</v>
      </c>
      <c r="F10" s="3">
        <f>E10*100</f>
        <v>100</v>
      </c>
      <c r="G10" s="3" t="s">
        <v>13</v>
      </c>
      <c r="I10" s="3">
        <f>AVERAGE(I6:I9)</f>
        <v>93.5</v>
      </c>
      <c r="J10" s="3">
        <f>I10/I10</f>
        <v>1</v>
      </c>
      <c r="K10" s="3">
        <f>J10*100</f>
        <v>100</v>
      </c>
    </row>
    <row r="11" spans="1:11">
      <c r="A11" s="2" t="s">
        <v>21</v>
      </c>
      <c r="B11">
        <v>21</v>
      </c>
      <c r="C11">
        <v>8</v>
      </c>
      <c r="D11" s="6"/>
      <c r="G11" s="2" t="s">
        <v>21</v>
      </c>
      <c r="I11">
        <v>35</v>
      </c>
    </row>
    <row r="12" spans="1:11">
      <c r="A12" s="2" t="s">
        <v>22</v>
      </c>
      <c r="C12">
        <v>30</v>
      </c>
      <c r="D12" s="6"/>
      <c r="G12" s="2" t="s">
        <v>22</v>
      </c>
      <c r="I12">
        <v>43</v>
      </c>
    </row>
    <row r="13" spans="1:11">
      <c r="A13" s="2" t="s">
        <v>23</v>
      </c>
      <c r="C13">
        <v>30</v>
      </c>
      <c r="D13" s="6"/>
      <c r="G13" s="2" t="s">
        <v>23</v>
      </c>
      <c r="I13">
        <v>34</v>
      </c>
    </row>
    <row r="14" spans="1:11">
      <c r="A14" s="2" t="s">
        <v>24</v>
      </c>
      <c r="C14">
        <v>34</v>
      </c>
      <c r="D14" s="6"/>
      <c r="G14" s="2" t="s">
        <v>24</v>
      </c>
      <c r="I14">
        <v>49</v>
      </c>
    </row>
    <row r="15" spans="1:11" s="3" customFormat="1">
      <c r="A15" s="3" t="s">
        <v>13</v>
      </c>
      <c r="C15" s="3">
        <f>AVERAGE(C11:C14)</f>
        <v>25.5</v>
      </c>
      <c r="D15" s="6"/>
      <c r="E15" s="3">
        <f>C15/C10</f>
        <v>0.40799999999999997</v>
      </c>
      <c r="F15" s="3">
        <f>E15*100</f>
        <v>40.799999999999997</v>
      </c>
      <c r="G15" s="3" t="s">
        <v>13</v>
      </c>
      <c r="I15" s="3">
        <f>AVERAGE(I11:I14)</f>
        <v>40.25</v>
      </c>
      <c r="J15" s="3">
        <f>I15/I10</f>
        <v>0.43048128342245989</v>
      </c>
      <c r="K15" s="3">
        <f>J15*100</f>
        <v>43.048128342245988</v>
      </c>
    </row>
    <row r="19" spans="7:12">
      <c r="G19" t="s">
        <v>15</v>
      </c>
    </row>
    <row r="20" spans="7:12">
      <c r="G20" t="s">
        <v>14</v>
      </c>
    </row>
    <row r="21" spans="7:12">
      <c r="G21" t="s">
        <v>6</v>
      </c>
      <c r="H21" s="1" t="s">
        <v>2</v>
      </c>
      <c r="I21" s="1" t="s">
        <v>3</v>
      </c>
      <c r="J21" s="1"/>
    </row>
    <row r="22" spans="7:12">
      <c r="G22" t="s">
        <v>4</v>
      </c>
      <c r="H22">
        <v>23</v>
      </c>
      <c r="I22">
        <v>96</v>
      </c>
    </row>
    <row r="23" spans="7:12">
      <c r="G23" t="s">
        <v>5</v>
      </c>
      <c r="I23">
        <v>81</v>
      </c>
    </row>
    <row r="24" spans="7:12">
      <c r="G24" t="s">
        <v>7</v>
      </c>
      <c r="I24">
        <v>57</v>
      </c>
    </row>
    <row r="25" spans="7:12">
      <c r="G25" t="s">
        <v>8</v>
      </c>
      <c r="I25">
        <v>41</v>
      </c>
    </row>
    <row r="26" spans="7:12">
      <c r="G26" s="3" t="s">
        <v>13</v>
      </c>
      <c r="I26" s="4">
        <f>AVERAGE(I22:I25)</f>
        <v>68.75</v>
      </c>
      <c r="K26">
        <f>I26/I26</f>
        <v>1</v>
      </c>
      <c r="L26">
        <f>K26*100</f>
        <v>100</v>
      </c>
    </row>
    <row r="27" spans="7:12">
      <c r="G27" s="2" t="s">
        <v>9</v>
      </c>
      <c r="H27">
        <v>14</v>
      </c>
      <c r="I27">
        <v>48</v>
      </c>
    </row>
    <row r="28" spans="7:12">
      <c r="G28" s="2" t="s">
        <v>10</v>
      </c>
      <c r="H28">
        <v>21</v>
      </c>
      <c r="I28">
        <v>43</v>
      </c>
    </row>
    <row r="29" spans="7:12">
      <c r="G29" s="2" t="s">
        <v>11</v>
      </c>
      <c r="I29">
        <v>22</v>
      </c>
    </row>
    <row r="30" spans="7:12">
      <c r="G30" s="2" t="s">
        <v>12</v>
      </c>
      <c r="I30">
        <v>19</v>
      </c>
    </row>
    <row r="31" spans="7:12">
      <c r="I31" s="4">
        <f>AVERAGE(I27:I30)</f>
        <v>33</v>
      </c>
      <c r="K31">
        <f>I31/I26</f>
        <v>0.48</v>
      </c>
      <c r="L31">
        <f>K31*100</f>
        <v>48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2020-12-16T15:48:49Z</dcterms:created>
  <dcterms:modified xsi:type="dcterms:W3CDTF">2021-08-18T14:55:01Z</dcterms:modified>
</cp:coreProperties>
</file>